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52-2025\1 výzva\"/>
    </mc:Choice>
  </mc:AlternateContent>
  <xr:revisionPtr revIDLastSave="0" documentId="13_ncr:1_{9D76DDEB-8325-44E8-A2E0-576522CF3B9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1" i="1" s="1"/>
  <c r="P7" i="1"/>
  <c r="Q11" i="1" s="1"/>
  <c r="T7" i="1" l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<sst xmlns="http://schemas.openxmlformats.org/spreadsheetml/2006/main" count="42" uniqueCount="40">
  <si>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</si>
  <si>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</si>
  <si>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</si>
  <si>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</si>
  <si>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</si>
  <si>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</si>
  <si>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</si>
  <si>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</si>
  <si>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</si>
  <si>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</si>
  <si>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</si>
  <si>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</si>
  <si>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</si>
  <si>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30195200-4 - Elektronické tabule a příslušenství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</si>
  <si>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</si>
  <si>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</si>
  <si>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</si>
  <si>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</si>
  <si>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</si>
  <si>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</si>
  <si>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</si>
  <si>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</si>
  <si>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</si>
  <si>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</si>
  <si>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</si>
  <si>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</si>
  <si>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</si>
  <si>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</si>
  <si>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Samostatná faktura</t>
  </si>
  <si>
    <t>ks</t>
  </si>
  <si>
    <r>
      <t xml:space="preserve">Termín dodání 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</si>
  <si>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Pokud financováno z projektových prostředků, pak ŘEŠITEL uvede: NÁZEV A ČÍSLO DOTAČNÍHO PROJEKTU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</si>
  <si>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</si>
  <si>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Příloha č. 2 Kupní smlouvy - Technická specifikace
Audiovizuální technika (II.) 052 - 2025</t>
  </si>
  <si>
    <t>Dotykový LCD panel 86"  včetně montáže na pylonový pojezd</t>
  </si>
  <si>
    <t>Záruka: 5 let On-site Swap (V případě reklamace po celou dobu záruky při nefunkčnosti displeje je servis proveden výměnou za zcela nový panel na místo instalace maximálně do 8 pracovních dnů od nahlášení poruchy).</t>
  </si>
  <si>
    <t>30 dní</t>
  </si>
  <si>
    <t>Ing. Kamil Eckhardt,
Tel.: 37763 3006</t>
  </si>
  <si>
    <t>Univerzitní 22, 
301 00 Plzeň,
Fakulta ekonomická - Děkanát,
místnost UL 401b</t>
  </si>
  <si>
    <r>
      <t xml:space="preserve">Velikost panelu, úhlopříčka minimálně: 86".
Rozlišení min.  3840 x 2160.
Jas minimálně: 400 cd/m2.
Kontrast minimálně: 5000:1.
Pozorovací úhly minimálně: 178°.
Čas odezvy maximálně:  6 ms.
Počet současných dotyků minimálně: 20.
Životnost minimálně 50 000 hodin.
Vnitřní vestavěné reproduktory o výkonu minimálně 40W.
Minimálně Bluetooth 5.2, WiFi 6, 2.4G/5Ghz dual band.
Konektory minimálně: 4 x HDMI 2.0, 1 x DisplayPort, 2 x Audio 3.5 mm, 5x USB-A, 2 x RJ45, 1 x USB-C (požadujeme v přední části displeje kvůli snadnému přístupu), 1 x Microphone, 1 x S/PDIF, 2 x USB-B, 1 x RS232, 1 x OPS slot.
RAM minimálně:  4GB.
ROM minimálně: 32GB.
Vnitřní android systém minimálně ve verzi 13.
Včetně dotykových per (minimálně 2 kusy).
</t>
    </r>
    <r>
      <rPr>
        <b/>
        <sz val="11"/>
        <color theme="1"/>
        <rFont val="Calibri"/>
        <family val="2"/>
        <charset val="238"/>
        <scheme val="minor"/>
      </rPr>
      <t>Záruka:</t>
    </r>
    <r>
      <rPr>
        <sz val="11"/>
        <color theme="1"/>
        <rFont val="Calibri"/>
        <family val="2"/>
        <charset val="238"/>
        <scheme val="minor"/>
      </rPr>
      <t xml:space="preserve"> 5 let On-site Swap (V případě reklamace po celou dobu záruky při nefunkčnosti displeje je servis proveden výměnou za zcela nový panel na místo instalace maximálně do 8 pracovních dnů od nahlášení poruchy).
</t>
    </r>
    <r>
      <rPr>
        <b/>
        <sz val="11"/>
        <color theme="1"/>
        <rFont val="Calibri"/>
        <family val="2"/>
        <charset val="238"/>
        <scheme val="minor"/>
      </rPr>
      <t>Zaškolení</t>
    </r>
    <r>
      <rPr>
        <sz val="11"/>
        <color theme="1"/>
        <rFont val="Calibri"/>
        <family val="2"/>
        <charset val="238"/>
        <scheme val="minor"/>
      </rPr>
      <t xml:space="preserve"> v ovládání panelu před, nebo během předání. Dále po dodání a instalaci panelu nutné pravidelné školení v ovládání a funkcí vždy jednou měsíčně pro nové uživatele a pracovníky (může být on-line formou) po dobu minimálně jednoho roku. Pravidelné on-line školení požadujeme pro většinu funkcí a ovládání displeje, tedy cca 1 - 1,5 hodiny.
Posuv požadujeme pylonový o výšce 290 cm. Požadovaný posun LCD po téměř celé délce pylonu. Včetně odkládací poličky pod displejem. Polička pevná  - bude sloužit i pro vertikální posuv LCD.
</t>
    </r>
    <r>
      <rPr>
        <b/>
        <sz val="11"/>
        <color theme="1"/>
        <rFont val="Calibri"/>
        <family val="2"/>
        <charset val="238"/>
        <scheme val="minor"/>
      </rPr>
      <t>Pylonový posuv:</t>
    </r>
    <r>
      <rPr>
        <sz val="11"/>
        <color theme="1"/>
        <rFont val="Calibri"/>
        <family val="2"/>
        <charset val="238"/>
        <scheme val="minor"/>
      </rPr>
      <t xml:space="preserve">
Pylon jednoduchý - Zvedací systém, kvalitní hliníková konstrukce, výška sloupů 290 cm. Elegantní moderní pylonové sloupy ze stříbrného eloxovaného hliníku. Posuv s minimální údržbou. 
Univerzální rám na pylony pro LCD 86"- Ocelový rám pro uchycení LCD 86" ke zvedacímu systému na pylonech s možností umístění jakéhokoliv 86" displeje do budoucna v případě nutnosti výměny displeje. Sestava bude vyvážená tak, aby bylo možné LCD panel lehce doplnit o OPS PC bez nutnosti dodatečného vyvážení.
Třída energetické účinnosti v rozpětí A až 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</si>
</sst>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23" fillId="0" borderId="0" applyNumberFormat="0" applyFill="0" applyBorder="0" applyAlignment="0" applyProtection="0"/>
  </cellStyleXfs>
  <cellXfs count="87">
    <xf numFmtId="0" fontId="0" fillId="0" borderId="0" xfId="0"/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9" xfId="0" applyFont="1" applyFill="1" applyBorder="1" applyAlignment="1" applyProtection="1">
      <alignment horizontal="center" vertical="center" wrapText="1"/>
      <protection locked="0"/>
    </xf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1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4" fillId="4" borderId="4" xfId="2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5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6" fillId="3" borderId="9" xfId="0" applyFon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3" fillId="6" borderId="9" xfId="0" applyFont="1" applyFill="1" applyBorder="1" applyAlignment="1" applyProtection="1">
      <alignment horizontal="center" vertical="center" wrapText="1"/>
    </xf>
    <xf numFmtId="0" fontId="11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0" fontId="6" fillId="3" borderId="11" xfId="0" applyFon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3" fillId="6" borderId="11" xfId="0" applyFont="1" applyFill="1" applyBorder="1" applyAlignment="1" applyProtection="1">
      <alignment horizontal="center" vertical="center" wrapText="1"/>
    </xf>
    <xf numFmtId="0" fontId="11" fillId="3" borderId="1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0" borderId="6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1"/>
  <sheetViews>
    <sheetView tabSelected="1" zoomScale="95" zoomScaleNormal="95" workbookViewId="0">
      <selection activeCell="L26" sqref="L26"/>
    </sheetView>
  </sheetViews>
  <sheetFormatPr defaultRowHeight="15" x14ac:dyDescent="0.25"/>
  <cols>
    <col min="1" max="1" width="1.42578125" style="9" bestFit="1" customWidth="1"/>
    <col min="2" max="2" width="5.7109375" style="9" bestFit="1" customWidth="1"/>
    <col min="3" max="3" width="37.7109375" style="8" customWidth="1"/>
    <col min="4" max="4" width="11.42578125" style="85" customWidth="1"/>
    <col min="5" max="5" width="9.7109375" style="7" customWidth="1"/>
    <col min="6" max="6" width="150.5703125" style="8" customWidth="1"/>
    <col min="7" max="7" width="34.5703125" style="8" customWidth="1"/>
    <col min="8" max="8" width="28.7109375" style="8" customWidth="1"/>
    <col min="9" max="9" width="23.140625" style="8" customWidth="1"/>
    <col min="10" max="10" width="16.28515625" style="8" customWidth="1"/>
    <col min="11" max="11" width="26.42578125" style="9" hidden="1" customWidth="1"/>
    <col min="12" max="12" width="39.140625" style="9" customWidth="1"/>
    <col min="13" max="13" width="23.28515625" style="9" customWidth="1"/>
    <col min="14" max="14" width="37" style="8" customWidth="1"/>
    <col min="15" max="15" width="25.140625" style="8" customWidth="1"/>
    <col min="16" max="16" width="17.7109375" style="8" hidden="1" customWidth="1"/>
    <col min="17" max="17" width="24" style="9" bestFit="1" customWidth="1"/>
    <col min="18" max="18" width="24.140625" style="9" customWidth="1"/>
    <col min="19" max="19" width="19.7109375" style="9" customWidth="1"/>
    <col min="20" max="20" width="17.85546875" style="9" customWidth="1"/>
    <col min="21" max="21" width="11.5703125" style="9" hidden="1" customWidth="1"/>
    <col min="22" max="22" width="37.42578125" style="10" customWidth="1"/>
    <col min="23" max="16384" width="9.140625" style="9"/>
  </cols>
  <sheetData>
    <row r="1" spans="2:22" ht="43.5" customHeight="1" x14ac:dyDescent="0.25">
      <c r="B1" s="5" t="s">
        <v>33</v>
      </c>
      <c r="C1" s="6"/>
      <c r="D1" s="6"/>
    </row>
    <row r="2" spans="2:22" ht="18" customHeight="1" x14ac:dyDescent="0.25">
      <c r="C2" s="9"/>
      <c r="D2" s="11"/>
      <c r="E2" s="12"/>
      <c r="F2" s="13"/>
      <c r="G2" s="13"/>
      <c r="H2" s="13"/>
      <c r="I2" s="9"/>
      <c r="J2" s="14"/>
      <c r="N2" s="15"/>
      <c r="O2" s="13"/>
      <c r="P2" s="13"/>
      <c r="Q2" s="13"/>
      <c r="R2" s="13"/>
      <c r="T2" s="16"/>
      <c r="U2" s="17"/>
      <c r="V2" s="18"/>
    </row>
    <row r="3" spans="2:22" ht="18" customHeight="1" x14ac:dyDescent="0.25">
      <c r="B3" s="19"/>
      <c r="C3" s="20" t="s">
        <v>0</v>
      </c>
      <c r="D3" s="21"/>
      <c r="E3" s="21"/>
      <c r="F3" s="21"/>
      <c r="G3" s="22"/>
      <c r="H3" s="22"/>
      <c r="I3" s="22"/>
      <c r="J3" s="22"/>
      <c r="K3" s="22"/>
      <c r="L3" s="22"/>
      <c r="M3" s="16"/>
      <c r="N3" s="23"/>
      <c r="O3" s="23"/>
      <c r="P3" s="23"/>
      <c r="Q3" s="23"/>
      <c r="R3" s="23"/>
      <c r="T3" s="16"/>
    </row>
    <row r="4" spans="2:22" ht="18" customHeight="1" thickBot="1" x14ac:dyDescent="0.3">
      <c r="B4" s="24"/>
      <c r="C4" s="25" t="s">
        <v>1</v>
      </c>
      <c r="D4" s="21"/>
      <c r="E4" s="21"/>
      <c r="F4" s="21"/>
      <c r="G4" s="21"/>
      <c r="H4" s="21"/>
      <c r="I4" s="16"/>
      <c r="J4" s="16"/>
      <c r="K4" s="16"/>
      <c r="L4" s="16"/>
      <c r="M4" s="16"/>
      <c r="N4" s="13"/>
      <c r="O4" s="13"/>
      <c r="P4" s="13"/>
      <c r="Q4" s="16"/>
      <c r="R4" s="16"/>
      <c r="T4" s="16"/>
    </row>
    <row r="5" spans="2:22" ht="34.5" customHeight="1" thickBot="1" x14ac:dyDescent="0.3">
      <c r="B5" s="26"/>
      <c r="C5" s="27"/>
      <c r="D5" s="28"/>
      <c r="E5" s="28"/>
      <c r="F5" s="13"/>
      <c r="G5" s="29" t="s">
        <v>2</v>
      </c>
      <c r="H5" s="30" t="s">
        <v>2</v>
      </c>
      <c r="I5" s="13"/>
      <c r="J5" s="13"/>
      <c r="N5" s="13"/>
      <c r="O5" s="31"/>
      <c r="P5" s="31"/>
      <c r="R5" s="29" t="s">
        <v>2</v>
      </c>
      <c r="V5" s="14"/>
    </row>
    <row r="6" spans="2:22" ht="76.5" customHeight="1" thickTop="1" thickBot="1" x14ac:dyDescent="0.3">
      <c r="B6" s="32" t="s">
        <v>3</v>
      </c>
      <c r="C6" s="33" t="s">
        <v>17</v>
      </c>
      <c r="D6" s="33" t="s">
        <v>4</v>
      </c>
      <c r="E6" s="33" t="s">
        <v>15</v>
      </c>
      <c r="F6" s="33" t="s">
        <v>16</v>
      </c>
      <c r="G6" s="34" t="s">
        <v>5</v>
      </c>
      <c r="H6" s="35" t="s">
        <v>32</v>
      </c>
      <c r="I6" s="33" t="s">
        <v>18</v>
      </c>
      <c r="J6" s="33" t="s">
        <v>19</v>
      </c>
      <c r="K6" s="33" t="s">
        <v>31</v>
      </c>
      <c r="L6" s="33" t="s">
        <v>20</v>
      </c>
      <c r="M6" s="36" t="s">
        <v>21</v>
      </c>
      <c r="N6" s="33" t="s">
        <v>22</v>
      </c>
      <c r="O6" s="33" t="s">
        <v>30</v>
      </c>
      <c r="P6" s="33" t="s">
        <v>25</v>
      </c>
      <c r="Q6" s="33" t="s">
        <v>6</v>
      </c>
      <c r="R6" s="37" t="s">
        <v>7</v>
      </c>
      <c r="S6" s="36" t="s">
        <v>8</v>
      </c>
      <c r="T6" s="36" t="s">
        <v>9</v>
      </c>
      <c r="U6" s="33" t="s">
        <v>23</v>
      </c>
      <c r="V6" s="38" t="s">
        <v>24</v>
      </c>
    </row>
    <row r="7" spans="2:22" ht="409.5" customHeight="1" thickTop="1" x14ac:dyDescent="0.25">
      <c r="B7" s="39">
        <v>1</v>
      </c>
      <c r="C7" s="40" t="s">
        <v>34</v>
      </c>
      <c r="D7" s="41">
        <v>2</v>
      </c>
      <c r="E7" s="42" t="s">
        <v>29</v>
      </c>
      <c r="F7" s="43" t="s">
        <v>39</v>
      </c>
      <c r="G7" s="3"/>
      <c r="H7" s="3"/>
      <c r="I7" s="44" t="s">
        <v>28</v>
      </c>
      <c r="J7" s="42" t="s">
        <v>27</v>
      </c>
      <c r="K7" s="45"/>
      <c r="L7" s="46" t="s">
        <v>35</v>
      </c>
      <c r="M7" s="47" t="s">
        <v>37</v>
      </c>
      <c r="N7" s="47" t="s">
        <v>38</v>
      </c>
      <c r="O7" s="48" t="s">
        <v>36</v>
      </c>
      <c r="P7" s="49">
        <f>D7*Q7</f>
        <v>162000</v>
      </c>
      <c r="Q7" s="50">
        <v>81000</v>
      </c>
      <c r="R7" s="1"/>
      <c r="S7" s="51">
        <f>D7*R7</f>
        <v>0</v>
      </c>
      <c r="T7" s="52" t="str">
        <f t="shared" ref="T7" si="0">IF(ISNUMBER(R7), IF(R7&gt;Q7,"NEVYHOVUJE","VYHOVUJE")," ")</f>
        <v xml:space="preserve"> </v>
      </c>
      <c r="U7" s="42"/>
      <c r="V7" s="42" t="s">
        <v>13</v>
      </c>
    </row>
    <row r="8" spans="2:22" ht="180" customHeight="1" thickBot="1" x14ac:dyDescent="0.3">
      <c r="B8" s="53"/>
      <c r="C8" s="54"/>
      <c r="D8" s="55"/>
      <c r="E8" s="56"/>
      <c r="F8" s="57"/>
      <c r="G8" s="4"/>
      <c r="H8" s="4"/>
      <c r="I8" s="58"/>
      <c r="J8" s="56"/>
      <c r="K8" s="59"/>
      <c r="L8" s="60"/>
      <c r="M8" s="61"/>
      <c r="N8" s="61"/>
      <c r="O8" s="62"/>
      <c r="P8" s="63"/>
      <c r="Q8" s="64"/>
      <c r="R8" s="2"/>
      <c r="S8" s="65"/>
      <c r="T8" s="66"/>
      <c r="U8" s="56"/>
      <c r="V8" s="56"/>
    </row>
    <row r="9" spans="2:22" ht="13.5" customHeight="1" thickTop="1" thickBot="1" x14ac:dyDescent="0.3">
      <c r="C9" s="9"/>
      <c r="D9" s="9"/>
      <c r="E9" s="9"/>
      <c r="F9" s="9"/>
      <c r="G9" s="9"/>
      <c r="H9" s="9"/>
      <c r="I9" s="9"/>
      <c r="J9" s="9"/>
      <c r="N9" s="9"/>
      <c r="O9" s="9"/>
      <c r="P9" s="9"/>
      <c r="S9" s="67"/>
    </row>
    <row r="10" spans="2:22" ht="60.75" customHeight="1" thickTop="1" thickBot="1" x14ac:dyDescent="0.3">
      <c r="B10" s="68" t="s">
        <v>10</v>
      </c>
      <c r="C10" s="69"/>
      <c r="D10" s="69"/>
      <c r="E10" s="69"/>
      <c r="F10" s="69"/>
      <c r="G10" s="69"/>
      <c r="H10" s="70"/>
      <c r="I10" s="71"/>
      <c r="J10" s="71"/>
      <c r="K10" s="71"/>
      <c r="L10" s="72"/>
      <c r="M10" s="14"/>
      <c r="N10" s="14"/>
      <c r="O10" s="73"/>
      <c r="P10" s="73"/>
      <c r="Q10" s="74" t="s">
        <v>11</v>
      </c>
      <c r="R10" s="75" t="s">
        <v>12</v>
      </c>
      <c r="S10" s="76"/>
      <c r="T10" s="77"/>
      <c r="U10" s="31"/>
      <c r="V10" s="78"/>
    </row>
    <row r="11" spans="2:22" ht="33" customHeight="1" thickTop="1" thickBot="1" x14ac:dyDescent="0.3">
      <c r="B11" s="79" t="s">
        <v>14</v>
      </c>
      <c r="C11" s="79"/>
      <c r="D11" s="79"/>
      <c r="E11" s="79"/>
      <c r="F11" s="79"/>
      <c r="G11" s="79"/>
      <c r="H11" s="79"/>
      <c r="I11" s="79"/>
      <c r="J11" s="79"/>
      <c r="L11" s="11"/>
      <c r="M11" s="11"/>
      <c r="N11" s="11"/>
      <c r="O11" s="80"/>
      <c r="P11" s="80"/>
      <c r="Q11" s="81">
        <f>SUM(P7:P8)</f>
        <v>162000</v>
      </c>
      <c r="R11" s="82">
        <f>SUM(S7:S8)</f>
        <v>0</v>
      </c>
      <c r="S11" s="83"/>
      <c r="T11" s="84"/>
    </row>
    <row r="12" spans="2:22" ht="14.25" customHeight="1" thickTop="1" x14ac:dyDescent="0.25"/>
    <row r="13" spans="2:22" ht="14.25" customHeight="1" x14ac:dyDescent="0.25"/>
    <row r="14" spans="2:22" ht="42" customHeight="1" x14ac:dyDescent="0.25">
      <c r="B14" s="86" t="s">
        <v>26</v>
      </c>
      <c r="C14" s="86"/>
      <c r="D14" s="86"/>
      <c r="E14" s="86"/>
      <c r="F14" s="86"/>
      <c r="G14" s="86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</sheetData>
  <sheetProtection algorithmName="SHA-512" hashValue="XihHHM8YE4GZu2hGB8Fysi6IeDNzHNshSyKkw48y3jPt8gBJdUXM2pIG6JOTZRhKoBAgwwZL8Ezxp7CgeKoG/w==" saltValue="CUq2GUrG6ntzlCb90LNqBg==" spinCount="100000" sheet="1" objects="1" scenarios="1"/>
  <mergeCells count="27">
    <mergeCell ref="B1:D1"/>
    <mergeCell ref="B10:G10"/>
    <mergeCell ref="R10:T10"/>
    <mergeCell ref="B14:G14"/>
    <mergeCell ref="R11:T11"/>
    <mergeCell ref="B11:J11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P7:P8"/>
    <mergeCell ref="R7:R8"/>
    <mergeCell ref="S7:S8"/>
    <mergeCell ref="T7:T8"/>
    <mergeCell ref="L7:L8"/>
    <mergeCell ref="M7:M8"/>
    <mergeCell ref="N7:N8"/>
    <mergeCell ref="O7:O8"/>
    <mergeCell ref="U7:U8"/>
    <mergeCell ref="V7:V8"/>
    <mergeCell ref="Q7:Q8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hyperlinks>
    <hyperlink ref="H6" location="AVT!B11" display="Odkaz na splnění požadavku Energy star nebo TCO Certified a energetický štítek*" xr:uid="{D6278800-D502-4F27-94DC-A9BA44C084A6}"/>
  </hyperlink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2025-07-22T05:42:33Z</cp:lastPrinted>
  <dcterms:created xsi:type="dcterms:W3CDTF">2014-03-05T12:43:32Z</dcterms:created>
  <dcterms:modified xsi:type="dcterms:W3CDTF">2025-07-22T07:08:47Z</dcterms:modified>
</cp:coreProperties>
</file>